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14895" windowHeight="8160"/>
  </bookViews>
  <sheets>
    <sheet name="歩行者男年度別" sheetId="1" r:id="rId1"/>
  </sheets>
  <calcPr calcId="125725"/>
</workbook>
</file>

<file path=xl/calcChain.xml><?xml version="1.0" encoding="utf-8"?>
<calcChain xmlns="http://schemas.openxmlformats.org/spreadsheetml/2006/main">
  <c r="D38" i="1"/>
  <c r="E37" l="1"/>
  <c r="E36"/>
  <c r="E35"/>
  <c r="E34"/>
  <c r="E33"/>
  <c r="E32"/>
  <c r="E30"/>
  <c r="E29"/>
  <c r="E28"/>
  <c r="E27"/>
  <c r="E26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L38"/>
  <c r="J38"/>
  <c r="H38"/>
  <c r="F38"/>
  <c r="K37"/>
  <c r="I37"/>
  <c r="G37"/>
  <c r="K36"/>
  <c r="I36"/>
  <c r="G36"/>
  <c r="K35"/>
  <c r="I35"/>
  <c r="G35"/>
  <c r="K34"/>
  <c r="I34"/>
  <c r="G34"/>
  <c r="K33"/>
  <c r="I33"/>
  <c r="G33"/>
  <c r="K32"/>
  <c r="I32"/>
  <c r="G32"/>
  <c r="K30"/>
  <c r="I30"/>
  <c r="G30"/>
  <c r="K29"/>
  <c r="I29"/>
  <c r="G29"/>
  <c r="K28"/>
  <c r="I28"/>
  <c r="G28"/>
  <c r="K27"/>
  <c r="I27"/>
  <c r="G27"/>
  <c r="K26"/>
  <c r="I26"/>
  <c r="G26"/>
  <c r="K25"/>
  <c r="I25"/>
  <c r="K24"/>
  <c r="I24"/>
  <c r="G24"/>
  <c r="K23"/>
  <c r="I23"/>
  <c r="G23"/>
  <c r="K22"/>
  <c r="I22"/>
  <c r="G22"/>
  <c r="K21"/>
  <c r="I21"/>
  <c r="G21"/>
  <c r="K20"/>
  <c r="I20"/>
  <c r="G20"/>
  <c r="K19"/>
  <c r="I19"/>
  <c r="G19"/>
  <c r="K18"/>
  <c r="I18"/>
  <c r="G18"/>
  <c r="K17"/>
  <c r="I17"/>
  <c r="G17"/>
  <c r="K16"/>
  <c r="I16"/>
  <c r="G16"/>
  <c r="K15"/>
  <c r="I15"/>
  <c r="G15"/>
  <c r="K14"/>
  <c r="I14"/>
  <c r="G14"/>
  <c r="K13"/>
  <c r="I13"/>
  <c r="G13"/>
  <c r="K12"/>
  <c r="I12"/>
  <c r="G12"/>
  <c r="K11"/>
  <c r="I11"/>
  <c r="G11"/>
  <c r="K10"/>
  <c r="I10"/>
  <c r="G10"/>
  <c r="K9"/>
  <c r="I9"/>
  <c r="G9"/>
  <c r="K8"/>
  <c r="I8"/>
  <c r="G8"/>
  <c r="K7"/>
  <c r="I7"/>
  <c r="G7"/>
  <c r="K6"/>
  <c r="I6"/>
  <c r="G6"/>
  <c r="K5"/>
  <c r="I5"/>
  <c r="G5"/>
</calcChain>
</file>

<file path=xl/sharedStrings.xml><?xml version="1.0" encoding="utf-8"?>
<sst xmlns="http://schemas.openxmlformats.org/spreadsheetml/2006/main" count="131" uniqueCount="110">
  <si>
    <t>１．歩行者男子（年度別）</t>
    <rPh sb="2" eb="5">
      <t>ホコウシャ</t>
    </rPh>
    <rPh sb="5" eb="7">
      <t>ダンシ</t>
    </rPh>
    <rPh sb="8" eb="10">
      <t>ネンド</t>
    </rPh>
    <rPh sb="10" eb="11">
      <t>ベツ</t>
    </rPh>
    <phoneticPr fontId="3"/>
  </si>
  <si>
    <t>調査場所</t>
    <rPh sb="0" eb="2">
      <t>チョウサ</t>
    </rPh>
    <rPh sb="2" eb="4">
      <t>バショ</t>
    </rPh>
    <phoneticPr fontId="3"/>
  </si>
  <si>
    <t>方　　　　　　　　　　向</t>
    <rPh sb="0" eb="1">
      <t>カタ</t>
    </rPh>
    <rPh sb="11" eb="12">
      <t>ムカイ</t>
    </rPh>
    <phoneticPr fontId="3"/>
  </si>
  <si>
    <t>平成２２年</t>
    <rPh sb="0" eb="2">
      <t>ヘイセイ</t>
    </rPh>
    <rPh sb="4" eb="5">
      <t>ネン</t>
    </rPh>
    <phoneticPr fontId="3"/>
  </si>
  <si>
    <t>平成２１年</t>
    <rPh sb="0" eb="2">
      <t>ヘイセイ</t>
    </rPh>
    <rPh sb="4" eb="5">
      <t>ネン</t>
    </rPh>
    <phoneticPr fontId="3"/>
  </si>
  <si>
    <t>平成２０年</t>
    <rPh sb="0" eb="2">
      <t>ヘイセイ</t>
    </rPh>
    <rPh sb="4" eb="5">
      <t>ネン</t>
    </rPh>
    <phoneticPr fontId="3"/>
  </si>
  <si>
    <t>平成１９年</t>
    <rPh sb="0" eb="2">
      <t>ヘイセイ</t>
    </rPh>
    <rPh sb="4" eb="5">
      <t>ネン</t>
    </rPh>
    <phoneticPr fontId="3"/>
  </si>
  <si>
    <t>番号</t>
    <rPh sb="0" eb="2">
      <t>バンゴウ</t>
    </rPh>
    <phoneticPr fontId="3"/>
  </si>
  <si>
    <t>合計</t>
    <rPh sb="0" eb="2">
      <t>ゴウケイ</t>
    </rPh>
    <phoneticPr fontId="3"/>
  </si>
  <si>
    <t>（前年比）</t>
    <rPh sb="1" eb="4">
      <t>ゼンネンヒ</t>
    </rPh>
    <phoneticPr fontId="3"/>
  </si>
  <si>
    <t xml:space="preserve"> 1</t>
  </si>
  <si>
    <t xml:space="preserve">  元 下 地(商工信用前）</t>
    <rPh sb="8" eb="10">
      <t>ショウコウ</t>
    </rPh>
    <rPh sb="10" eb="12">
      <t>シンヨウ</t>
    </rPh>
    <rPh sb="12" eb="13">
      <t>マエ</t>
    </rPh>
    <phoneticPr fontId="3"/>
  </si>
  <si>
    <t>瀬上←→境田</t>
  </si>
  <si>
    <t xml:space="preserve"> 2</t>
  </si>
  <si>
    <t xml:space="preserve">  吉田大橋</t>
    <phoneticPr fontId="3"/>
  </si>
  <si>
    <t>神明町←→下地町</t>
  </si>
  <si>
    <t xml:space="preserve"> 3</t>
  </si>
  <si>
    <t xml:space="preserve">  牛川境橋（鈴木製材所前）</t>
    <rPh sb="7" eb="9">
      <t>スズキ</t>
    </rPh>
    <rPh sb="9" eb="11">
      <t>セイザイ</t>
    </rPh>
    <rPh sb="11" eb="12">
      <t>ショ</t>
    </rPh>
    <phoneticPr fontId="3"/>
  </si>
  <si>
    <t>旭橋←→下条</t>
  </si>
  <si>
    <t xml:space="preserve"> 4</t>
  </si>
  <si>
    <t xml:space="preserve">  青陵街道（東田中郷町）</t>
    <rPh sb="7" eb="9">
      <t>アズマダ</t>
    </rPh>
    <rPh sb="9" eb="12">
      <t>ナカゴウチョウ</t>
    </rPh>
    <phoneticPr fontId="3"/>
  </si>
  <si>
    <t>東田←→牛川</t>
  </si>
  <si>
    <t xml:space="preserve"> 5</t>
  </si>
  <si>
    <t xml:space="preserve">  東 郷 町（丸地米穀店）</t>
    <rPh sb="8" eb="10">
      <t>マルチ</t>
    </rPh>
    <rPh sb="10" eb="13">
      <t>ベイコクテン</t>
    </rPh>
    <phoneticPr fontId="3"/>
  </si>
  <si>
    <t>八町通り←→多米</t>
  </si>
  <si>
    <t xml:space="preserve">  伝 馬 町 </t>
  </si>
  <si>
    <t>八町通り→二川町</t>
    <phoneticPr fontId="7"/>
  </si>
  <si>
    <t xml:space="preserve"> 7</t>
  </si>
  <si>
    <t xml:space="preserve">  向 山 町（児童公園前）</t>
    <rPh sb="8" eb="10">
      <t>ジドウ</t>
    </rPh>
    <rPh sb="10" eb="13">
      <t>コウエンマエ</t>
    </rPh>
    <phoneticPr fontId="3"/>
  </si>
  <si>
    <t>向山町←→向山大池町</t>
  </si>
  <si>
    <t xml:space="preserve"> 8</t>
  </si>
  <si>
    <t xml:space="preserve">  愛 大 前（南部交番前）</t>
    <rPh sb="8" eb="10">
      <t>ナンブ</t>
    </rPh>
    <rPh sb="10" eb="12">
      <t>コウバン</t>
    </rPh>
    <rPh sb="12" eb="13">
      <t>マエ</t>
    </rPh>
    <phoneticPr fontId="3"/>
  </si>
  <si>
    <t>小池←→南栄町</t>
  </si>
  <si>
    <t xml:space="preserve"> 9</t>
  </si>
  <si>
    <t xml:space="preserve">  藤 沢 町（とんかつの武蔵前）</t>
    <rPh sb="13" eb="15">
      <t>ムサシ</t>
    </rPh>
    <rPh sb="15" eb="16">
      <t>マエ</t>
    </rPh>
    <phoneticPr fontId="3"/>
  </si>
  <si>
    <t>駅←→大崎町</t>
  </si>
  <si>
    <t>10</t>
  </si>
  <si>
    <t xml:space="preserve">  蒲郡街道（ヤマト運輸前）</t>
    <rPh sb="10" eb="12">
      <t>ウンユ</t>
    </rPh>
    <rPh sb="12" eb="13">
      <t>マエ</t>
    </rPh>
    <phoneticPr fontId="3"/>
  </si>
  <si>
    <t>守下←→前芝</t>
  </si>
  <si>
    <t>11</t>
  </si>
  <si>
    <t xml:space="preserve">  大橋通り（清須屋商会前）</t>
    <rPh sb="7" eb="9">
      <t>キヨス</t>
    </rPh>
    <rPh sb="9" eb="10">
      <t>ヤ</t>
    </rPh>
    <rPh sb="10" eb="12">
      <t>ショウカイ</t>
    </rPh>
    <rPh sb="12" eb="13">
      <t>マエ</t>
    </rPh>
    <phoneticPr fontId="3"/>
  </si>
  <si>
    <t>駅←→下地町</t>
  </si>
  <si>
    <t>12</t>
  </si>
  <si>
    <t xml:space="preserve">  広小路通２丁目（近畿ツーリストの前）</t>
    <rPh sb="7" eb="9">
      <t>チョウメ</t>
    </rPh>
    <rPh sb="10" eb="12">
      <t>キンキ</t>
    </rPh>
    <rPh sb="18" eb="19">
      <t>マエ</t>
    </rPh>
    <phoneticPr fontId="3"/>
  </si>
  <si>
    <t>駅←→神明町</t>
  </si>
  <si>
    <t>13</t>
  </si>
  <si>
    <t xml:space="preserve">  駅前大通北</t>
    <phoneticPr fontId="3"/>
  </si>
  <si>
    <t>駅←→豊橋郵便局</t>
    <phoneticPr fontId="7"/>
  </si>
  <si>
    <t>14</t>
  </si>
  <si>
    <t>　新川小学校（新川小学校前）</t>
    <rPh sb="7" eb="9">
      <t>シンカワ</t>
    </rPh>
    <rPh sb="9" eb="12">
      <t>ショウガッコウ</t>
    </rPh>
    <rPh sb="12" eb="13">
      <t>マエ</t>
    </rPh>
    <phoneticPr fontId="7"/>
  </si>
  <si>
    <t>前田町←→南松山</t>
    <rPh sb="0" eb="2">
      <t>マエダ</t>
    </rPh>
    <rPh sb="2" eb="3">
      <t>マチ</t>
    </rPh>
    <rPh sb="5" eb="6">
      <t>ミナミ</t>
    </rPh>
    <rPh sb="6" eb="8">
      <t>マツヤマ</t>
    </rPh>
    <phoneticPr fontId="3"/>
  </si>
  <si>
    <t>15</t>
  </si>
  <si>
    <t xml:space="preserve">  高 洲 町（東海交通の前）</t>
    <rPh sb="8" eb="10">
      <t>トウカイ</t>
    </rPh>
    <rPh sb="10" eb="12">
      <t>コウツウ</t>
    </rPh>
    <rPh sb="13" eb="14">
      <t>マエ</t>
    </rPh>
    <phoneticPr fontId="3"/>
  </si>
  <si>
    <t>高洲町←→新栄町</t>
  </si>
  <si>
    <t>16-1</t>
    <phoneticPr fontId="3"/>
  </si>
  <si>
    <t xml:space="preserve">  常盤通り（精文館横）</t>
    <rPh sb="7" eb="9">
      <t>セイブン</t>
    </rPh>
    <rPh sb="9" eb="10">
      <t>ブンカン</t>
    </rPh>
    <rPh sb="10" eb="11">
      <t>ヨコ</t>
    </rPh>
    <phoneticPr fontId="3"/>
  </si>
  <si>
    <t>広小路町←→ココニコ</t>
    <phoneticPr fontId="3"/>
  </si>
  <si>
    <t>16-2</t>
    <phoneticPr fontId="3"/>
  </si>
  <si>
    <t>　広小路通１丁目（精文館前）</t>
    <rPh sb="1" eb="4">
      <t>ヒロコウジ</t>
    </rPh>
    <rPh sb="4" eb="5">
      <t>トオリ</t>
    </rPh>
    <rPh sb="6" eb="8">
      <t>チョウメ</t>
    </rPh>
    <rPh sb="9" eb="11">
      <t>キヨフミ</t>
    </rPh>
    <rPh sb="11" eb="12">
      <t>カン</t>
    </rPh>
    <rPh sb="12" eb="13">
      <t>マエ</t>
    </rPh>
    <phoneticPr fontId="3"/>
  </si>
  <si>
    <t>駅←→神明町</t>
    <rPh sb="0" eb="1">
      <t>エキ</t>
    </rPh>
    <rPh sb="3" eb="5">
      <t>ジンメイ</t>
    </rPh>
    <rPh sb="5" eb="6">
      <t>チョウ</t>
    </rPh>
    <phoneticPr fontId="3"/>
  </si>
  <si>
    <t xml:space="preserve">  大橋通り（商工会議所前）</t>
    <rPh sb="7" eb="12">
      <t>ショウコウカイギショ</t>
    </rPh>
    <rPh sb="12" eb="13">
      <t>マエ</t>
    </rPh>
    <phoneticPr fontId="3"/>
  </si>
  <si>
    <t>駅←→守下</t>
    <rPh sb="0" eb="1">
      <t>エキ</t>
    </rPh>
    <rPh sb="3" eb="5">
      <t>モリシタ</t>
    </rPh>
    <phoneticPr fontId="3"/>
  </si>
  <si>
    <t>18</t>
  </si>
  <si>
    <t xml:space="preserve">  札木通り（梅鉢屋前）</t>
    <rPh sb="7" eb="8">
      <t>ウメ</t>
    </rPh>
    <rPh sb="8" eb="9">
      <t>ハチ</t>
    </rPh>
    <rPh sb="9" eb="10">
      <t>ヤ</t>
    </rPh>
    <rPh sb="10" eb="11">
      <t>マエ</t>
    </rPh>
    <phoneticPr fontId="3"/>
  </si>
  <si>
    <t>松葉公園←→札木通り</t>
  </si>
  <si>
    <t>19</t>
  </si>
  <si>
    <t xml:space="preserve">  往完町（豊橋信用前）</t>
    <rPh sb="2" eb="5">
      <t>オウカンチョウ</t>
    </rPh>
    <rPh sb="6" eb="8">
      <t>トヨハシ</t>
    </rPh>
    <rPh sb="8" eb="10">
      <t>シンヨウ</t>
    </rPh>
    <rPh sb="10" eb="11">
      <t>マエ</t>
    </rPh>
    <phoneticPr fontId="3"/>
  </si>
  <si>
    <t>東脇←→往完町</t>
    <rPh sb="0" eb="1">
      <t>ヒガシ</t>
    </rPh>
    <rPh sb="1" eb="2">
      <t>ワキ</t>
    </rPh>
    <phoneticPr fontId="3"/>
  </si>
  <si>
    <t>20</t>
  </si>
  <si>
    <t xml:space="preserve">  花園通り（トミヤ前）</t>
    <rPh sb="10" eb="11">
      <t>マエ</t>
    </rPh>
    <phoneticPr fontId="3"/>
  </si>
  <si>
    <t>花園通り←→魚町通り</t>
  </si>
  <si>
    <t>-</t>
    <phoneticPr fontId="3"/>
  </si>
  <si>
    <t>21</t>
  </si>
  <si>
    <t xml:space="preserve">  魚　 町（神明公園の前）</t>
    <rPh sb="7" eb="9">
      <t>シンメイ</t>
    </rPh>
    <rPh sb="9" eb="11">
      <t>コウエン</t>
    </rPh>
    <rPh sb="12" eb="13">
      <t>マエ</t>
    </rPh>
    <phoneticPr fontId="3"/>
  </si>
  <si>
    <t>神明町←→吉田大橋</t>
  </si>
  <si>
    <t>22</t>
  </si>
  <si>
    <t xml:space="preserve">  八   町 </t>
  </si>
  <si>
    <t>瀬上←→東八町</t>
  </si>
  <si>
    <t>23</t>
  </si>
  <si>
    <t xml:space="preserve">  岩 田 町（運動公園前）</t>
    <rPh sb="8" eb="10">
      <t>ウンドウ</t>
    </rPh>
    <rPh sb="10" eb="13">
      <t>コウエンマエ</t>
    </rPh>
    <phoneticPr fontId="3"/>
  </si>
  <si>
    <t>井原町←→豊岡町</t>
  </si>
  <si>
    <t>24</t>
  </si>
  <si>
    <t xml:space="preserve">  豊橋商業高校前</t>
    <phoneticPr fontId="3"/>
  </si>
  <si>
    <t>駅←→大池</t>
  </si>
  <si>
    <t>25</t>
  </si>
  <si>
    <t xml:space="preserve">  小 畷 町（お福餅前）</t>
    <rPh sb="9" eb="10">
      <t>フク</t>
    </rPh>
    <rPh sb="10" eb="11">
      <t>モチ</t>
    </rPh>
    <rPh sb="11" eb="12">
      <t>マエ</t>
    </rPh>
    <phoneticPr fontId="3"/>
  </si>
  <si>
    <t>前田南町←→前田町</t>
  </si>
  <si>
    <t>26</t>
  </si>
  <si>
    <t xml:space="preserve">  バイパス（神野建設の前）</t>
    <rPh sb="7" eb="8">
      <t>ジン</t>
    </rPh>
    <rPh sb="8" eb="9">
      <t>ノ</t>
    </rPh>
    <rPh sb="9" eb="11">
      <t>ケンセツ</t>
    </rPh>
    <rPh sb="12" eb="13">
      <t>マエ</t>
    </rPh>
    <phoneticPr fontId="3"/>
  </si>
  <si>
    <t>豊川橋←→神野埠頭</t>
  </si>
  <si>
    <t>27</t>
  </si>
  <si>
    <t xml:space="preserve">  大 山 塚（花田跨線橋）</t>
    <rPh sb="8" eb="10">
      <t>ハナダ</t>
    </rPh>
    <rPh sb="10" eb="13">
      <t>コセンキョウ</t>
    </rPh>
    <phoneticPr fontId="3"/>
  </si>
  <si>
    <t>小田原町←→羽根井</t>
  </si>
  <si>
    <t>28</t>
  </si>
  <si>
    <t xml:space="preserve">  城 海 津（跨線橋）</t>
    <rPh sb="8" eb="11">
      <t>コセンキョウ</t>
    </rPh>
    <phoneticPr fontId="3"/>
  </si>
  <si>
    <t>大橋通り←→牟呂</t>
  </si>
  <si>
    <t>29</t>
  </si>
  <si>
    <t xml:space="preserve">  下 地 町（ヤマサ前）</t>
    <rPh sb="11" eb="12">
      <t>マエ</t>
    </rPh>
    <phoneticPr fontId="3"/>
  </si>
  <si>
    <t>小坂井←→下地</t>
  </si>
  <si>
    <t>30</t>
  </si>
  <si>
    <t xml:space="preserve">  白 河 町（サーラ前）</t>
    <rPh sb="11" eb="12">
      <t>マエ</t>
    </rPh>
    <phoneticPr fontId="3"/>
  </si>
  <si>
    <t>菰口町←→中郷町</t>
  </si>
  <si>
    <t>31</t>
  </si>
  <si>
    <t xml:space="preserve">  豊橋環状線（豊橋信用前）</t>
    <rPh sb="8" eb="10">
      <t>トヨハシ</t>
    </rPh>
    <rPh sb="10" eb="12">
      <t>シンヨウ</t>
    </rPh>
    <rPh sb="12" eb="13">
      <t>マエ</t>
    </rPh>
    <phoneticPr fontId="3"/>
  </si>
  <si>
    <t>新栄←→往完町</t>
    <rPh sb="0" eb="1">
      <t>シン</t>
    </rPh>
    <rPh sb="1" eb="2">
      <t>サカエ</t>
    </rPh>
    <phoneticPr fontId="3"/>
  </si>
  <si>
    <t>　広小路通３丁目（はんこやカワイ前）</t>
    <rPh sb="1" eb="4">
      <t>ヒロコウジ</t>
    </rPh>
    <rPh sb="4" eb="5">
      <t>トオリ</t>
    </rPh>
    <rPh sb="6" eb="8">
      <t>チョウメ</t>
    </rPh>
    <rPh sb="16" eb="17">
      <t>マエ</t>
    </rPh>
    <phoneticPr fontId="3"/>
  </si>
  <si>
    <t>合　　　　計</t>
    <rPh sb="0" eb="1">
      <t>ゴウ</t>
    </rPh>
    <rPh sb="5" eb="6">
      <t>ケイ</t>
    </rPh>
    <phoneticPr fontId="3"/>
  </si>
  <si>
    <t>平成２3年</t>
    <rPh sb="0" eb="2">
      <t>ヘイセイ</t>
    </rPh>
    <rPh sb="4" eb="5">
      <t>ネン</t>
    </rPh>
    <phoneticPr fontId="3"/>
  </si>
  <si>
    <t xml:space="preserve"> 6</t>
  </si>
  <si>
    <t>-</t>
    <phoneticPr fontId="3"/>
  </si>
</sst>
</file>

<file path=xl/styles.xml><?xml version="1.0" encoding="utf-8"?>
<styleSheet xmlns="http://schemas.openxmlformats.org/spreadsheetml/2006/main">
  <numFmts count="3">
    <numFmt numFmtId="176" formatCode="#,##0.0;[Red]\-#,##0.0"/>
    <numFmt numFmtId="177" formatCode="0.0%"/>
    <numFmt numFmtId="178" formatCode="0_);[Red]\(0\)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4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Ｐ明朝"/>
      <family val="1"/>
      <charset val="128"/>
    </font>
    <font>
      <sz val="7"/>
      <name val="ＭＳ 明朝"/>
      <family val="1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8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Border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7" xfId="0" applyBorder="1" applyAlignment="1">
      <alignment horizontal="center" vertical="center" shrinkToFi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4" fillId="0" borderId="15" xfId="0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vertical="center" shrinkToFit="1"/>
    </xf>
    <xf numFmtId="0" fontId="5" fillId="0" borderId="17" xfId="0" applyFont="1" applyBorder="1" applyAlignment="1" applyProtection="1">
      <alignment horizontal="center" vertical="center" shrinkToFit="1"/>
    </xf>
    <xf numFmtId="38" fontId="0" fillId="0" borderId="18" xfId="1" applyFont="1" applyFill="1" applyBorder="1">
      <alignment vertical="center"/>
    </xf>
    <xf numFmtId="176" fontId="6" fillId="0" borderId="16" xfId="1" applyNumberFormat="1" applyFont="1" applyBorder="1" applyAlignment="1">
      <alignment horizontal="right" vertical="center"/>
    </xf>
    <xf numFmtId="38" fontId="0" fillId="0" borderId="15" xfId="1" applyFont="1" applyFill="1" applyBorder="1">
      <alignment vertical="center"/>
    </xf>
    <xf numFmtId="176" fontId="6" fillId="0" borderId="19" xfId="1" applyNumberFormat="1" applyFont="1" applyBorder="1" applyAlignment="1">
      <alignment horizontal="right" vertical="center"/>
    </xf>
    <xf numFmtId="38" fontId="6" fillId="0" borderId="20" xfId="1" applyFont="1" applyBorder="1" applyAlignment="1">
      <alignment horizontal="right" vertical="center"/>
    </xf>
    <xf numFmtId="177" fontId="6" fillId="0" borderId="0" xfId="2" applyNumberFormat="1" applyFont="1" applyBorder="1" applyAlignment="1">
      <alignment horizontal="right" vertical="center"/>
    </xf>
    <xf numFmtId="38" fontId="6" fillId="0" borderId="0" xfId="1" applyFont="1" applyBorder="1" applyAlignment="1">
      <alignment horizontal="right" vertical="center"/>
    </xf>
    <xf numFmtId="9" fontId="6" fillId="0" borderId="0" xfId="2" applyFont="1" applyBorder="1" applyAlignment="1">
      <alignment horizontal="right" vertical="center"/>
    </xf>
    <xf numFmtId="0" fontId="4" fillId="0" borderId="21" xfId="0" applyFont="1" applyBorder="1" applyAlignment="1" applyProtection="1">
      <alignment horizontal="center" vertical="center"/>
      <protection locked="0"/>
    </xf>
    <xf numFmtId="0" fontId="5" fillId="0" borderId="22" xfId="0" applyFont="1" applyBorder="1" applyAlignment="1" applyProtection="1">
      <alignment vertical="center" shrinkToFit="1"/>
    </xf>
    <xf numFmtId="0" fontId="5" fillId="0" borderId="23" xfId="0" applyFont="1" applyBorder="1" applyAlignment="1" applyProtection="1">
      <alignment horizontal="center" vertical="center" shrinkToFit="1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38" fontId="6" fillId="0" borderId="26" xfId="1" applyFont="1" applyBorder="1" applyAlignment="1">
      <alignment horizontal="right" vertical="center"/>
    </xf>
    <xf numFmtId="38" fontId="6" fillId="0" borderId="25" xfId="1" applyFont="1" applyBorder="1" applyAlignment="1">
      <alignment horizontal="right" vertical="center"/>
    </xf>
    <xf numFmtId="0" fontId="4" fillId="0" borderId="25" xfId="0" applyFont="1" applyBorder="1" applyAlignment="1" applyProtection="1">
      <alignment horizontal="center" vertical="center"/>
      <protection locked="0"/>
    </xf>
    <xf numFmtId="0" fontId="5" fillId="0" borderId="27" xfId="0" applyFont="1" applyBorder="1" applyAlignment="1" applyProtection="1">
      <alignment vertical="center" shrinkToFit="1"/>
    </xf>
    <xf numFmtId="0" fontId="5" fillId="0" borderId="28" xfId="0" applyFont="1" applyBorder="1" applyAlignment="1" applyProtection="1">
      <alignment horizontal="center" vertical="center" shrinkToFit="1"/>
    </xf>
    <xf numFmtId="38" fontId="0" fillId="0" borderId="24" xfId="1" applyFont="1" applyFill="1" applyBorder="1">
      <alignment vertical="center"/>
    </xf>
    <xf numFmtId="38" fontId="0" fillId="0" borderId="25" xfId="1" applyFont="1" applyFill="1" applyBorder="1">
      <alignment vertical="center"/>
    </xf>
    <xf numFmtId="38" fontId="6" fillId="0" borderId="15" xfId="1" applyFont="1" applyBorder="1" applyAlignment="1">
      <alignment horizontal="right" vertical="center"/>
    </xf>
    <xf numFmtId="38" fontId="6" fillId="0" borderId="21" xfId="1" applyFont="1" applyBorder="1" applyAlignment="1">
      <alignment horizontal="right" vertical="center"/>
    </xf>
    <xf numFmtId="0" fontId="5" fillId="0" borderId="27" xfId="0" applyFont="1" applyBorder="1" applyAlignment="1" applyProtection="1">
      <alignment horizontal="left" vertical="center" shrinkToFit="1"/>
    </xf>
    <xf numFmtId="178" fontId="4" fillId="0" borderId="25" xfId="0" quotePrefix="1" applyNumberFormat="1" applyFont="1" applyBorder="1" applyAlignment="1" applyProtection="1">
      <alignment horizontal="center" vertical="center"/>
      <protection locked="0"/>
    </xf>
    <xf numFmtId="38" fontId="6" fillId="0" borderId="0" xfId="1" applyFont="1" applyBorder="1" applyAlignment="1">
      <alignment horizontal="center" vertical="center"/>
    </xf>
    <xf numFmtId="0" fontId="4" fillId="0" borderId="21" xfId="0" quotePrefix="1" applyFont="1" applyBorder="1" applyAlignment="1" applyProtection="1">
      <alignment horizontal="center" vertical="center"/>
      <protection locked="0"/>
    </xf>
    <xf numFmtId="38" fontId="0" fillId="0" borderId="24" xfId="1" applyFont="1" applyFill="1" applyBorder="1" applyAlignment="1">
      <alignment horizontal="center" vertical="center"/>
    </xf>
    <xf numFmtId="176" fontId="6" fillId="0" borderId="16" xfId="1" applyNumberFormat="1" applyFont="1" applyBorder="1" applyAlignment="1">
      <alignment horizontal="center" vertical="center"/>
    </xf>
    <xf numFmtId="38" fontId="6" fillId="0" borderId="0" xfId="1" applyFont="1" applyFill="1" applyBorder="1" applyAlignment="1">
      <alignment horizontal="right" vertical="center"/>
    </xf>
    <xf numFmtId="38" fontId="0" fillId="0" borderId="25" xfId="1" applyFont="1" applyFill="1" applyBorder="1" applyAlignment="1">
      <alignment horizontal="center" vertical="center"/>
    </xf>
    <xf numFmtId="176" fontId="6" fillId="0" borderId="19" xfId="1" applyNumberFormat="1" applyFont="1" applyBorder="1" applyAlignment="1">
      <alignment horizontal="center" vertical="center"/>
    </xf>
    <xf numFmtId="38" fontId="6" fillId="0" borderId="25" xfId="1" applyFont="1" applyBorder="1" applyAlignment="1">
      <alignment horizontal="center" vertical="center"/>
    </xf>
    <xf numFmtId="0" fontId="4" fillId="0" borderId="26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vertical="center" shrinkToFit="1"/>
    </xf>
    <xf numFmtId="0" fontId="5" fillId="0" borderId="29" xfId="0" applyFont="1" applyBorder="1" applyAlignment="1" applyProtection="1">
      <alignment horizontal="center" vertical="center" shrinkToFit="1"/>
    </xf>
    <xf numFmtId="38" fontId="0" fillId="0" borderId="30" xfId="1" applyFont="1" applyFill="1" applyBorder="1">
      <alignment vertical="center"/>
    </xf>
    <xf numFmtId="38" fontId="0" fillId="0" borderId="21" xfId="1" applyFont="1" applyFill="1" applyBorder="1">
      <alignment vertical="center"/>
    </xf>
    <xf numFmtId="38" fontId="6" fillId="0" borderId="31" xfId="1" applyFont="1" applyBorder="1" applyAlignment="1">
      <alignment horizontal="right" vertical="center"/>
    </xf>
    <xf numFmtId="0" fontId="8" fillId="0" borderId="34" xfId="0" applyFont="1" applyBorder="1" applyAlignment="1">
      <alignment horizontal="center" vertical="center"/>
    </xf>
    <xf numFmtId="38" fontId="8" fillId="0" borderId="35" xfId="1" applyFont="1" applyBorder="1">
      <alignment vertical="center"/>
    </xf>
    <xf numFmtId="38" fontId="8" fillId="0" borderId="36" xfId="1" applyFont="1" applyBorder="1">
      <alignment vertical="center"/>
    </xf>
    <xf numFmtId="38" fontId="8" fillId="0" borderId="33" xfId="1" applyFont="1" applyBorder="1">
      <alignment vertical="center"/>
    </xf>
    <xf numFmtId="38" fontId="8" fillId="0" borderId="0" xfId="1" applyFont="1" applyBorder="1">
      <alignment vertical="center"/>
    </xf>
    <xf numFmtId="0" fontId="8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8" fillId="0" borderId="0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Border="1" applyAlignment="1">
      <alignment horizontal="center" vertical="center"/>
    </xf>
    <xf numFmtId="38" fontId="8" fillId="0" borderId="0" xfId="1" applyFont="1" applyBorder="1" applyAlignment="1">
      <alignment horizontal="right" vertical="center"/>
    </xf>
    <xf numFmtId="38" fontId="0" fillId="0" borderId="0" xfId="0" applyNumberFormat="1">
      <alignment vertical="center"/>
    </xf>
    <xf numFmtId="38" fontId="8" fillId="0" borderId="37" xfId="1" applyFont="1" applyBorder="1">
      <alignment vertical="center"/>
    </xf>
    <xf numFmtId="57" fontId="0" fillId="0" borderId="0" xfId="0" applyNumberFormat="1" applyAlignment="1"/>
    <xf numFmtId="38" fontId="0" fillId="0" borderId="25" xfId="1" applyFont="1" applyFill="1" applyBorder="1" applyAlignment="1">
      <alignment horizontal="right" vertical="center"/>
    </xf>
    <xf numFmtId="38" fontId="10" fillId="0" borderId="25" xfId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2" xfId="0" applyBorder="1" applyAlignment="1">
      <alignment horizontal="distributed" vertical="center" indent="1"/>
    </xf>
    <xf numFmtId="0" fontId="0" fillId="0" borderId="8" xfId="0" applyBorder="1" applyAlignment="1">
      <alignment horizontal="distributed" vertical="center" indent="1"/>
    </xf>
    <xf numFmtId="0" fontId="0" fillId="0" borderId="3" xfId="0" applyBorder="1" applyAlignment="1">
      <alignment horizontal="center" vertical="center"/>
    </xf>
    <xf numFmtId="0" fontId="0" fillId="0" borderId="9" xfId="0" applyBorder="1">
      <alignment vertical="center"/>
    </xf>
    <xf numFmtId="38" fontId="0" fillId="0" borderId="20" xfId="1" applyFont="1" applyFill="1" applyBorder="1">
      <alignment vertical="center"/>
    </xf>
    <xf numFmtId="176" fontId="6" fillId="0" borderId="6" xfId="1" applyNumberFormat="1" applyFont="1" applyBorder="1" applyAlignment="1">
      <alignment horizontal="right" vertical="center"/>
    </xf>
  </cellXfs>
  <cellStyles count="3">
    <cellStyle name="パーセント 2" xfId="2"/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/&#24179;&#25104;&#65298;&#65299;&#24180;&#24230;/H23&#20132;&#36890;&#37327;&#35519;&#26619;/H22&#20874;&#23376;(&#21360;&#21047;)/p41&#27497;&#34892;&#32773;&#30007;&#23376;&#65288;&#24180;&#24230;&#21029;&#65289;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43"/>
  <sheetViews>
    <sheetView tabSelected="1" view="pageBreakPreview" zoomScale="60" zoomScaleNormal="75" workbookViewId="0">
      <selection activeCell="G13" sqref="G13"/>
    </sheetView>
  </sheetViews>
  <sheetFormatPr defaultRowHeight="13.5"/>
  <cols>
    <col min="1" max="1" width="9.625" customWidth="1"/>
    <col min="2" max="2" width="57.875" customWidth="1"/>
    <col min="3" max="3" width="33.125" customWidth="1"/>
    <col min="4" max="13" width="12.625" customWidth="1"/>
    <col min="14" max="14" width="11.125" bestFit="1" customWidth="1"/>
    <col min="15" max="15" width="10.5" customWidth="1"/>
    <col min="18" max="19" width="11.375" customWidth="1"/>
    <col min="20" max="20" width="11" customWidth="1"/>
  </cols>
  <sheetData>
    <row r="1" spans="1:21" ht="30" customHeight="1">
      <c r="A1" s="1" t="s">
        <v>0</v>
      </c>
      <c r="M1" s="66">
        <v>40841</v>
      </c>
    </row>
    <row r="2" spans="1:21" ht="7.5" customHeight="1" thickBot="1">
      <c r="D2" s="2"/>
      <c r="F2" s="2"/>
      <c r="H2" s="2"/>
    </row>
    <row r="3" spans="1:21" ht="24" customHeight="1">
      <c r="A3" s="3" t="s">
        <v>1</v>
      </c>
      <c r="B3" s="75" t="s">
        <v>1</v>
      </c>
      <c r="C3" s="77" t="s">
        <v>2</v>
      </c>
      <c r="D3" s="70" t="s">
        <v>107</v>
      </c>
      <c r="E3" s="71"/>
      <c r="F3" s="69" t="s">
        <v>3</v>
      </c>
      <c r="G3" s="71"/>
      <c r="H3" s="70" t="s">
        <v>4</v>
      </c>
      <c r="I3" s="71"/>
      <c r="J3" s="69" t="s">
        <v>5</v>
      </c>
      <c r="K3" s="69"/>
      <c r="L3" s="70" t="s">
        <v>6</v>
      </c>
      <c r="M3" s="71"/>
      <c r="N3" s="4"/>
      <c r="O3" s="5"/>
      <c r="P3" s="4"/>
      <c r="Q3" s="4"/>
      <c r="R3" s="4"/>
      <c r="S3" s="4"/>
      <c r="T3" s="4"/>
      <c r="U3" s="2"/>
    </row>
    <row r="4" spans="1:21" ht="24" customHeight="1" thickBot="1">
      <c r="A4" s="6" t="s">
        <v>7</v>
      </c>
      <c r="B4" s="76"/>
      <c r="C4" s="78"/>
      <c r="D4" s="9" t="s">
        <v>8</v>
      </c>
      <c r="E4" s="10" t="s">
        <v>9</v>
      </c>
      <c r="F4" s="7" t="s">
        <v>8</v>
      </c>
      <c r="G4" s="8" t="s">
        <v>9</v>
      </c>
      <c r="H4" s="9" t="s">
        <v>8</v>
      </c>
      <c r="I4" s="10" t="s">
        <v>9</v>
      </c>
      <c r="J4" s="7" t="s">
        <v>8</v>
      </c>
      <c r="K4" s="8" t="s">
        <v>9</v>
      </c>
      <c r="L4" s="11" t="s">
        <v>8</v>
      </c>
      <c r="M4" s="10" t="s">
        <v>9</v>
      </c>
      <c r="N4" s="4"/>
      <c r="O4" s="4"/>
      <c r="P4" s="4"/>
      <c r="Q4" s="4"/>
      <c r="R4" s="4"/>
      <c r="S4" s="4"/>
      <c r="T4" s="4"/>
      <c r="U4" s="2"/>
    </row>
    <row r="5" spans="1:21" ht="25.5" customHeight="1">
      <c r="A5" s="12" t="s">
        <v>10</v>
      </c>
      <c r="B5" s="13" t="s">
        <v>11</v>
      </c>
      <c r="C5" s="14" t="s">
        <v>12</v>
      </c>
      <c r="D5" s="79">
        <v>22</v>
      </c>
      <c r="E5" s="80">
        <f>D5/F5</f>
        <v>0.6470588235294118</v>
      </c>
      <c r="F5" s="15">
        <v>34</v>
      </c>
      <c r="G5" s="16">
        <f>F5/H5</f>
        <v>1.2142857142857142</v>
      </c>
      <c r="H5" s="17">
        <v>28</v>
      </c>
      <c r="I5" s="18">
        <f>H5/J5</f>
        <v>0.96551724137931039</v>
      </c>
      <c r="J5" s="15">
        <v>29</v>
      </c>
      <c r="K5" s="16">
        <f>J5/L5</f>
        <v>0.93548387096774188</v>
      </c>
      <c r="L5" s="19">
        <v>31</v>
      </c>
      <c r="M5" s="18">
        <v>1.2916666666666667</v>
      </c>
      <c r="N5" s="20"/>
      <c r="O5" s="21"/>
      <c r="P5" s="21"/>
      <c r="Q5" s="21"/>
      <c r="R5" s="21"/>
      <c r="S5" s="22"/>
      <c r="T5" s="21"/>
      <c r="U5" s="2"/>
    </row>
    <row r="6" spans="1:21" ht="25.5" customHeight="1">
      <c r="A6" s="23" t="s">
        <v>13</v>
      </c>
      <c r="B6" s="24" t="s">
        <v>14</v>
      </c>
      <c r="C6" s="25" t="s">
        <v>15</v>
      </c>
      <c r="D6" s="27">
        <v>148</v>
      </c>
      <c r="E6" s="18">
        <f t="shared" ref="E6:E24" si="0">D6/F6</f>
        <v>0.72549019607843135</v>
      </c>
      <c r="F6" s="26">
        <v>204</v>
      </c>
      <c r="G6" s="16">
        <f t="shared" ref="G6:G37" si="1">F6/H6</f>
        <v>0.99029126213592233</v>
      </c>
      <c r="H6" s="27">
        <v>206</v>
      </c>
      <c r="I6" s="18">
        <f t="shared" ref="I6:I37" si="2">H6/J6</f>
        <v>1.4305555555555556</v>
      </c>
      <c r="J6" s="26">
        <v>144</v>
      </c>
      <c r="K6" s="16">
        <f t="shared" ref="K6:K37" si="3">J6/L6</f>
        <v>0.8834355828220859</v>
      </c>
      <c r="L6" s="28">
        <v>163</v>
      </c>
      <c r="M6" s="18">
        <v>0.47383720930232559</v>
      </c>
      <c r="N6" s="20"/>
      <c r="O6" s="21"/>
      <c r="P6" s="21"/>
      <c r="Q6" s="21"/>
      <c r="R6" s="21"/>
      <c r="S6" s="21"/>
      <c r="T6" s="21"/>
      <c r="U6" s="2"/>
    </row>
    <row r="7" spans="1:21" ht="25.5" customHeight="1">
      <c r="A7" s="30" t="s">
        <v>16</v>
      </c>
      <c r="B7" s="31" t="s">
        <v>17</v>
      </c>
      <c r="C7" s="32" t="s">
        <v>18</v>
      </c>
      <c r="D7" s="34">
        <v>43</v>
      </c>
      <c r="E7" s="18">
        <f t="shared" si="0"/>
        <v>0.47252747252747251</v>
      </c>
      <c r="F7" s="33">
        <v>91</v>
      </c>
      <c r="G7" s="16">
        <f t="shared" si="1"/>
        <v>1.1234567901234569</v>
      </c>
      <c r="H7" s="34">
        <v>81</v>
      </c>
      <c r="I7" s="18">
        <f t="shared" si="2"/>
        <v>1.62</v>
      </c>
      <c r="J7" s="33">
        <v>50</v>
      </c>
      <c r="K7" s="16">
        <f t="shared" si="3"/>
        <v>2.0833333333333335</v>
      </c>
      <c r="L7" s="29">
        <v>24</v>
      </c>
      <c r="M7" s="18">
        <v>0.53333333333333333</v>
      </c>
      <c r="N7" s="20"/>
      <c r="O7" s="21"/>
      <c r="P7" s="21"/>
      <c r="Q7" s="21"/>
      <c r="R7" s="21"/>
      <c r="S7" s="21"/>
      <c r="T7" s="21"/>
      <c r="U7" s="2"/>
    </row>
    <row r="8" spans="1:21" ht="25.5" customHeight="1">
      <c r="A8" s="30" t="s">
        <v>19</v>
      </c>
      <c r="B8" s="31" t="s">
        <v>20</v>
      </c>
      <c r="C8" s="32" t="s">
        <v>21</v>
      </c>
      <c r="D8" s="34">
        <v>53</v>
      </c>
      <c r="E8" s="18">
        <f t="shared" si="0"/>
        <v>1.1521739130434783</v>
      </c>
      <c r="F8" s="33">
        <v>46</v>
      </c>
      <c r="G8" s="16">
        <f t="shared" si="1"/>
        <v>0.5679012345679012</v>
      </c>
      <c r="H8" s="34">
        <v>81</v>
      </c>
      <c r="I8" s="18">
        <f t="shared" si="2"/>
        <v>0.73636363636363633</v>
      </c>
      <c r="J8" s="33">
        <v>110</v>
      </c>
      <c r="K8" s="16">
        <f t="shared" si="3"/>
        <v>1.3924050632911393</v>
      </c>
      <c r="L8" s="29">
        <v>79</v>
      </c>
      <c r="M8" s="18">
        <v>1.5490196078431373</v>
      </c>
      <c r="N8" s="20"/>
      <c r="O8" s="21"/>
      <c r="P8" s="21"/>
      <c r="Q8" s="21"/>
      <c r="R8" s="21"/>
      <c r="S8" s="21"/>
      <c r="T8" s="21"/>
      <c r="U8" s="2"/>
    </row>
    <row r="9" spans="1:21" ht="25.5" customHeight="1">
      <c r="A9" s="30" t="s">
        <v>22</v>
      </c>
      <c r="B9" s="31" t="s">
        <v>23</v>
      </c>
      <c r="C9" s="32" t="s">
        <v>24</v>
      </c>
      <c r="D9" s="34">
        <v>61</v>
      </c>
      <c r="E9" s="18">
        <f t="shared" si="0"/>
        <v>1.6486486486486487</v>
      </c>
      <c r="F9" s="33">
        <v>37</v>
      </c>
      <c r="G9" s="16">
        <f t="shared" si="1"/>
        <v>0.82222222222222219</v>
      </c>
      <c r="H9" s="34">
        <v>45</v>
      </c>
      <c r="I9" s="18">
        <f t="shared" si="2"/>
        <v>0.75</v>
      </c>
      <c r="J9" s="33">
        <v>60</v>
      </c>
      <c r="K9" s="16">
        <f t="shared" si="3"/>
        <v>0.759493670886076</v>
      </c>
      <c r="L9" s="29">
        <v>79</v>
      </c>
      <c r="M9" s="18">
        <v>0.95180722891566261</v>
      </c>
      <c r="N9" s="20"/>
      <c r="O9" s="21"/>
      <c r="P9" s="21"/>
      <c r="Q9" s="21"/>
      <c r="R9" s="21"/>
      <c r="S9" s="21"/>
      <c r="T9" s="21"/>
      <c r="U9" s="2"/>
    </row>
    <row r="10" spans="1:21" ht="25.5" customHeight="1">
      <c r="A10" s="30" t="s">
        <v>108</v>
      </c>
      <c r="B10" s="31" t="s">
        <v>25</v>
      </c>
      <c r="C10" s="32" t="s">
        <v>26</v>
      </c>
      <c r="D10" s="34">
        <v>28</v>
      </c>
      <c r="E10" s="18">
        <f t="shared" si="0"/>
        <v>0.29166666666666669</v>
      </c>
      <c r="F10" s="33">
        <v>96</v>
      </c>
      <c r="G10" s="16">
        <f t="shared" si="1"/>
        <v>2.6666666666666665</v>
      </c>
      <c r="H10" s="34">
        <v>36</v>
      </c>
      <c r="I10" s="18">
        <f t="shared" si="2"/>
        <v>1.5</v>
      </c>
      <c r="J10" s="33">
        <v>24</v>
      </c>
      <c r="K10" s="16">
        <f t="shared" si="3"/>
        <v>0.92307692307692313</v>
      </c>
      <c r="L10" s="29">
        <v>26</v>
      </c>
      <c r="M10" s="18">
        <v>0.9285714285714286</v>
      </c>
      <c r="N10" s="20"/>
      <c r="O10" s="21"/>
      <c r="P10" s="21"/>
      <c r="Q10" s="21"/>
      <c r="R10" s="21"/>
      <c r="S10" s="21"/>
      <c r="T10" s="21"/>
      <c r="U10" s="2"/>
    </row>
    <row r="11" spans="1:21" ht="25.5" customHeight="1">
      <c r="A11" s="30" t="s">
        <v>27</v>
      </c>
      <c r="B11" s="31" t="s">
        <v>28</v>
      </c>
      <c r="C11" s="32" t="s">
        <v>29</v>
      </c>
      <c r="D11" s="34">
        <v>51</v>
      </c>
      <c r="E11" s="18">
        <f t="shared" si="0"/>
        <v>0.75</v>
      </c>
      <c r="F11" s="33">
        <v>68</v>
      </c>
      <c r="G11" s="16">
        <f t="shared" si="1"/>
        <v>0.69387755102040816</v>
      </c>
      <c r="H11" s="34">
        <v>98</v>
      </c>
      <c r="I11" s="18">
        <f t="shared" si="2"/>
        <v>0.58682634730538918</v>
      </c>
      <c r="J11" s="33">
        <v>167</v>
      </c>
      <c r="K11" s="16">
        <f t="shared" si="3"/>
        <v>0.59642857142857142</v>
      </c>
      <c r="L11" s="29">
        <v>280</v>
      </c>
      <c r="M11" s="18">
        <v>3.5</v>
      </c>
      <c r="N11" s="20"/>
      <c r="O11" s="21"/>
      <c r="P11" s="21"/>
      <c r="Q11" s="21"/>
      <c r="R11" s="21"/>
      <c r="S11" s="21"/>
      <c r="T11" s="21"/>
      <c r="U11" s="2"/>
    </row>
    <row r="12" spans="1:21" ht="25.5" customHeight="1">
      <c r="A12" s="30" t="s">
        <v>30</v>
      </c>
      <c r="B12" s="31" t="s">
        <v>31</v>
      </c>
      <c r="C12" s="32" t="s">
        <v>32</v>
      </c>
      <c r="D12" s="34">
        <v>331</v>
      </c>
      <c r="E12" s="18">
        <f t="shared" si="0"/>
        <v>1.1949458483754514</v>
      </c>
      <c r="F12" s="33">
        <v>277</v>
      </c>
      <c r="G12" s="16">
        <f t="shared" si="1"/>
        <v>0.63386727688787181</v>
      </c>
      <c r="H12" s="34">
        <v>437</v>
      </c>
      <c r="I12" s="18">
        <f t="shared" si="2"/>
        <v>1.5776173285198556</v>
      </c>
      <c r="J12" s="33">
        <v>277</v>
      </c>
      <c r="K12" s="16">
        <f t="shared" si="3"/>
        <v>0.5073260073260073</v>
      </c>
      <c r="L12" s="29">
        <v>546</v>
      </c>
      <c r="M12" s="18">
        <v>1.9024390243902438</v>
      </c>
      <c r="N12" s="20"/>
      <c r="O12" s="21"/>
      <c r="P12" s="21"/>
      <c r="Q12" s="21"/>
      <c r="R12" s="21"/>
      <c r="S12" s="21"/>
      <c r="T12" s="21"/>
      <c r="U12" s="2"/>
    </row>
    <row r="13" spans="1:21" ht="25.5" customHeight="1">
      <c r="A13" s="30" t="s">
        <v>33</v>
      </c>
      <c r="B13" s="31" t="s">
        <v>34</v>
      </c>
      <c r="C13" s="32" t="s">
        <v>35</v>
      </c>
      <c r="D13" s="34">
        <v>119</v>
      </c>
      <c r="E13" s="18">
        <f t="shared" si="0"/>
        <v>0.13062568605927552</v>
      </c>
      <c r="F13" s="33">
        <v>911</v>
      </c>
      <c r="G13" s="16">
        <f t="shared" si="1"/>
        <v>4.7947368421052632</v>
      </c>
      <c r="H13" s="34">
        <v>190</v>
      </c>
      <c r="I13" s="18">
        <f t="shared" si="2"/>
        <v>0.58282208588957052</v>
      </c>
      <c r="J13" s="33">
        <v>326</v>
      </c>
      <c r="K13" s="16">
        <f t="shared" si="3"/>
        <v>1.9520958083832336</v>
      </c>
      <c r="L13" s="29">
        <v>167</v>
      </c>
      <c r="M13" s="18">
        <v>1.1928571428571428</v>
      </c>
      <c r="N13" s="20"/>
      <c r="O13" s="21"/>
      <c r="P13" s="21"/>
      <c r="Q13" s="21"/>
      <c r="R13" s="21"/>
      <c r="S13" s="21"/>
      <c r="T13" s="21"/>
      <c r="U13" s="2"/>
    </row>
    <row r="14" spans="1:21" ht="25.5" customHeight="1">
      <c r="A14" s="30" t="s">
        <v>36</v>
      </c>
      <c r="B14" s="31" t="s">
        <v>37</v>
      </c>
      <c r="C14" s="32" t="s">
        <v>38</v>
      </c>
      <c r="D14" s="34">
        <v>36</v>
      </c>
      <c r="E14" s="18">
        <f t="shared" si="0"/>
        <v>0.97297297297297303</v>
      </c>
      <c r="F14" s="33">
        <v>37</v>
      </c>
      <c r="G14" s="16">
        <f t="shared" si="1"/>
        <v>0.29133858267716534</v>
      </c>
      <c r="H14" s="34">
        <v>127</v>
      </c>
      <c r="I14" s="18">
        <f t="shared" si="2"/>
        <v>3.1749999999999998</v>
      </c>
      <c r="J14" s="33">
        <v>40</v>
      </c>
      <c r="K14" s="16">
        <f t="shared" si="3"/>
        <v>1.0810810810810811</v>
      </c>
      <c r="L14" s="29">
        <v>37</v>
      </c>
      <c r="M14" s="18">
        <v>0.97368421052631582</v>
      </c>
      <c r="N14" s="20"/>
      <c r="O14" s="21"/>
      <c r="P14" s="21"/>
      <c r="Q14" s="21"/>
      <c r="R14" s="21"/>
      <c r="S14" s="21"/>
      <c r="T14" s="21"/>
      <c r="U14" s="2"/>
    </row>
    <row r="15" spans="1:21" ht="25.5" customHeight="1">
      <c r="A15" s="30" t="s">
        <v>39</v>
      </c>
      <c r="B15" s="31" t="s">
        <v>40</v>
      </c>
      <c r="C15" s="32" t="s">
        <v>41</v>
      </c>
      <c r="D15" s="34">
        <v>60</v>
      </c>
      <c r="E15" s="18">
        <f t="shared" si="0"/>
        <v>0.81081081081081086</v>
      </c>
      <c r="F15" s="33">
        <v>74</v>
      </c>
      <c r="G15" s="16">
        <f t="shared" si="1"/>
        <v>1.15625</v>
      </c>
      <c r="H15" s="34">
        <v>64</v>
      </c>
      <c r="I15" s="18">
        <f t="shared" si="2"/>
        <v>0.68085106382978722</v>
      </c>
      <c r="J15" s="33">
        <v>94</v>
      </c>
      <c r="K15" s="16">
        <f t="shared" si="3"/>
        <v>1.540983606557377</v>
      </c>
      <c r="L15" s="29">
        <v>61</v>
      </c>
      <c r="M15" s="18">
        <v>0.87142857142857144</v>
      </c>
      <c r="N15" s="20"/>
      <c r="O15" s="21"/>
      <c r="P15" s="21"/>
      <c r="Q15" s="21"/>
      <c r="R15" s="21"/>
      <c r="S15" s="21"/>
      <c r="T15" s="21"/>
      <c r="U15" s="2"/>
    </row>
    <row r="16" spans="1:21" ht="25.5" customHeight="1">
      <c r="A16" s="30" t="s">
        <v>42</v>
      </c>
      <c r="B16" s="31" t="s">
        <v>43</v>
      </c>
      <c r="C16" s="32" t="s">
        <v>44</v>
      </c>
      <c r="D16" s="34">
        <v>1132</v>
      </c>
      <c r="E16" s="18">
        <f t="shared" si="0"/>
        <v>0.87820015515903804</v>
      </c>
      <c r="F16" s="33">
        <v>1289</v>
      </c>
      <c r="G16" s="16">
        <f t="shared" si="1"/>
        <v>1.0189723320158102</v>
      </c>
      <c r="H16" s="34">
        <v>1265</v>
      </c>
      <c r="I16" s="18">
        <f t="shared" si="2"/>
        <v>0.8371939113170086</v>
      </c>
      <c r="J16" s="33">
        <v>1511</v>
      </c>
      <c r="K16" s="16">
        <f t="shared" si="3"/>
        <v>0.99735973597359739</v>
      </c>
      <c r="L16" s="29">
        <v>1515</v>
      </c>
      <c r="M16" s="18">
        <v>1.2307067424857838</v>
      </c>
      <c r="N16" s="20"/>
      <c r="O16" s="21"/>
      <c r="P16" s="21"/>
      <c r="Q16" s="21"/>
      <c r="R16" s="21"/>
      <c r="S16" s="21"/>
      <c r="T16" s="21"/>
      <c r="U16" s="2"/>
    </row>
    <row r="17" spans="1:21" ht="25.5" customHeight="1">
      <c r="A17" s="23" t="s">
        <v>45</v>
      </c>
      <c r="B17" s="24" t="s">
        <v>46</v>
      </c>
      <c r="C17" s="25" t="s">
        <v>47</v>
      </c>
      <c r="D17" s="34">
        <v>1798</v>
      </c>
      <c r="E17" s="18">
        <f t="shared" si="0"/>
        <v>1.0533099004100761</v>
      </c>
      <c r="F17" s="33">
        <v>1707</v>
      </c>
      <c r="G17" s="16">
        <f t="shared" si="1"/>
        <v>0.89653361344537819</v>
      </c>
      <c r="H17" s="34">
        <v>1904</v>
      </c>
      <c r="I17" s="18">
        <f t="shared" si="2"/>
        <v>0.89138576779026213</v>
      </c>
      <c r="J17" s="33">
        <v>2136</v>
      </c>
      <c r="K17" s="16">
        <f t="shared" si="3"/>
        <v>0.98843128181397499</v>
      </c>
      <c r="L17" s="36">
        <v>2161</v>
      </c>
      <c r="M17" s="18">
        <v>1.1662169454937938</v>
      </c>
      <c r="N17" s="20"/>
      <c r="O17" s="21"/>
      <c r="P17" s="21"/>
      <c r="Q17" s="21"/>
      <c r="R17" s="21"/>
      <c r="S17" s="21"/>
      <c r="T17" s="21"/>
      <c r="U17" s="2"/>
    </row>
    <row r="18" spans="1:21" ht="25.5" customHeight="1">
      <c r="A18" s="30" t="s">
        <v>48</v>
      </c>
      <c r="B18" s="37" t="s">
        <v>49</v>
      </c>
      <c r="C18" s="32" t="s">
        <v>50</v>
      </c>
      <c r="D18" s="34">
        <v>113</v>
      </c>
      <c r="E18" s="18">
        <f t="shared" si="0"/>
        <v>0.70625000000000004</v>
      </c>
      <c r="F18" s="33">
        <v>160</v>
      </c>
      <c r="G18" s="16">
        <f t="shared" si="1"/>
        <v>1.3913043478260869</v>
      </c>
      <c r="H18" s="34">
        <v>115</v>
      </c>
      <c r="I18" s="18">
        <f t="shared" si="2"/>
        <v>0.84558823529411764</v>
      </c>
      <c r="J18" s="33">
        <v>136</v>
      </c>
      <c r="K18" s="16">
        <f t="shared" si="3"/>
        <v>1.2142857142857142</v>
      </c>
      <c r="L18" s="29">
        <v>112</v>
      </c>
      <c r="M18" s="18">
        <v>1.3176470588235294</v>
      </c>
      <c r="N18" s="20"/>
      <c r="O18" s="21"/>
      <c r="P18" s="21"/>
      <c r="Q18" s="21"/>
      <c r="R18" s="21"/>
      <c r="S18" s="21"/>
      <c r="T18" s="21"/>
      <c r="U18" s="2"/>
    </row>
    <row r="19" spans="1:21" ht="25.5" customHeight="1">
      <c r="A19" s="30" t="s">
        <v>51</v>
      </c>
      <c r="B19" s="31" t="s">
        <v>52</v>
      </c>
      <c r="C19" s="32" t="s">
        <v>53</v>
      </c>
      <c r="D19" s="34">
        <v>20</v>
      </c>
      <c r="E19" s="18">
        <f t="shared" si="0"/>
        <v>0.37735849056603776</v>
      </c>
      <c r="F19" s="33">
        <v>53</v>
      </c>
      <c r="G19" s="16">
        <f t="shared" si="1"/>
        <v>0.8833333333333333</v>
      </c>
      <c r="H19" s="34">
        <v>60</v>
      </c>
      <c r="I19" s="18">
        <f t="shared" si="2"/>
        <v>1.1538461538461537</v>
      </c>
      <c r="J19" s="33">
        <v>52</v>
      </c>
      <c r="K19" s="16">
        <f t="shared" si="3"/>
        <v>1.3</v>
      </c>
      <c r="L19" s="29">
        <v>40</v>
      </c>
      <c r="M19" s="18">
        <v>6.666666666666667</v>
      </c>
      <c r="N19" s="20"/>
      <c r="O19" s="21"/>
      <c r="P19" s="21"/>
      <c r="Q19" s="21"/>
      <c r="R19" s="21"/>
      <c r="S19" s="21"/>
      <c r="T19" s="21"/>
      <c r="U19" s="2"/>
    </row>
    <row r="20" spans="1:21" ht="25.5" customHeight="1">
      <c r="A20" s="38" t="s">
        <v>54</v>
      </c>
      <c r="B20" s="31" t="s">
        <v>55</v>
      </c>
      <c r="C20" s="32" t="s">
        <v>56</v>
      </c>
      <c r="D20" s="34">
        <v>871</v>
      </c>
      <c r="E20" s="18">
        <f t="shared" si="0"/>
        <v>0.81478016838166512</v>
      </c>
      <c r="F20" s="33">
        <v>1069</v>
      </c>
      <c r="G20" s="16">
        <f t="shared" si="1"/>
        <v>0.99441860465116283</v>
      </c>
      <c r="H20" s="34">
        <v>1075</v>
      </c>
      <c r="I20" s="18">
        <f t="shared" si="2"/>
        <v>0.9555555555555556</v>
      </c>
      <c r="J20" s="33">
        <v>1125</v>
      </c>
      <c r="K20" s="16">
        <f t="shared" si="3"/>
        <v>0.85877862595419852</v>
      </c>
      <c r="L20" s="29">
        <v>1310</v>
      </c>
      <c r="M20" s="18">
        <v>1.1833785004516713</v>
      </c>
      <c r="N20" s="20"/>
      <c r="O20" s="39"/>
      <c r="P20" s="21"/>
      <c r="Q20" s="21"/>
      <c r="R20" s="21"/>
      <c r="S20" s="21"/>
      <c r="T20" s="21"/>
      <c r="U20" s="2"/>
    </row>
    <row r="21" spans="1:21" ht="25.5" customHeight="1">
      <c r="A21" s="40" t="s">
        <v>57</v>
      </c>
      <c r="B21" s="24" t="s">
        <v>58</v>
      </c>
      <c r="C21" s="25" t="s">
        <v>59</v>
      </c>
      <c r="D21" s="34">
        <v>2806</v>
      </c>
      <c r="E21" s="18">
        <f t="shared" si="0"/>
        <v>1.0388744909292855</v>
      </c>
      <c r="F21" s="33">
        <v>2701</v>
      </c>
      <c r="G21" s="16">
        <f t="shared" si="1"/>
        <v>0.86349104859335035</v>
      </c>
      <c r="H21" s="34">
        <v>3128</v>
      </c>
      <c r="I21" s="18">
        <f t="shared" si="2"/>
        <v>0.9254437869822485</v>
      </c>
      <c r="J21" s="33">
        <v>3380</v>
      </c>
      <c r="K21" s="16">
        <f t="shared" si="3"/>
        <v>0.922237380627558</v>
      </c>
      <c r="L21" s="35">
        <v>3665</v>
      </c>
      <c r="M21" s="18">
        <v>1.3341827448125227</v>
      </c>
      <c r="N21" s="20"/>
      <c r="O21" s="21"/>
      <c r="P21" s="21"/>
      <c r="Q21" s="21"/>
      <c r="R21" s="21"/>
      <c r="S21" s="21"/>
      <c r="T21" s="21"/>
      <c r="U21" s="2"/>
    </row>
    <row r="22" spans="1:21" ht="25.5" customHeight="1">
      <c r="A22" s="23">
        <v>17</v>
      </c>
      <c r="B22" s="24" t="s">
        <v>60</v>
      </c>
      <c r="C22" s="25" t="s">
        <v>61</v>
      </c>
      <c r="D22" s="34">
        <v>182</v>
      </c>
      <c r="E22" s="18">
        <f t="shared" si="0"/>
        <v>0.71653543307086609</v>
      </c>
      <c r="F22" s="33">
        <v>254</v>
      </c>
      <c r="G22" s="16">
        <f t="shared" si="1"/>
        <v>0.86986301369863017</v>
      </c>
      <c r="H22" s="34">
        <v>292</v>
      </c>
      <c r="I22" s="18">
        <f t="shared" si="2"/>
        <v>1.2640692640692641</v>
      </c>
      <c r="J22" s="33">
        <v>231</v>
      </c>
      <c r="K22" s="16">
        <f t="shared" si="3"/>
        <v>0.90944881889763785</v>
      </c>
      <c r="L22" s="36">
        <v>254</v>
      </c>
      <c r="M22" s="18">
        <v>1.358288770053476</v>
      </c>
      <c r="N22" s="20"/>
      <c r="O22" s="21"/>
      <c r="P22" s="21"/>
      <c r="Q22" s="21"/>
      <c r="R22" s="21"/>
      <c r="S22" s="21"/>
      <c r="T22" s="21"/>
      <c r="U22" s="2"/>
    </row>
    <row r="23" spans="1:21" ht="25.5" customHeight="1">
      <c r="A23" s="30" t="s">
        <v>62</v>
      </c>
      <c r="B23" s="31" t="s">
        <v>63</v>
      </c>
      <c r="C23" s="32" t="s">
        <v>64</v>
      </c>
      <c r="D23" s="34">
        <v>140</v>
      </c>
      <c r="E23" s="18">
        <f t="shared" si="0"/>
        <v>0.48109965635738833</v>
      </c>
      <c r="F23" s="33">
        <v>291</v>
      </c>
      <c r="G23" s="16">
        <f t="shared" si="1"/>
        <v>0.90937500000000004</v>
      </c>
      <c r="H23" s="34">
        <v>320</v>
      </c>
      <c r="I23" s="18">
        <f t="shared" si="2"/>
        <v>1.0223642172523961</v>
      </c>
      <c r="J23" s="33">
        <v>313</v>
      </c>
      <c r="K23" s="16">
        <f t="shared" si="3"/>
        <v>2.1438356164383561</v>
      </c>
      <c r="L23" s="29">
        <v>146</v>
      </c>
      <c r="M23" s="18">
        <v>1.0428571428571429</v>
      </c>
      <c r="N23" s="20"/>
      <c r="O23" s="21"/>
      <c r="P23" s="21"/>
      <c r="Q23" s="21"/>
      <c r="R23" s="21"/>
      <c r="S23" s="21"/>
      <c r="T23" s="21"/>
      <c r="U23" s="2"/>
    </row>
    <row r="24" spans="1:21" ht="25.5" customHeight="1">
      <c r="A24" s="30" t="s">
        <v>65</v>
      </c>
      <c r="B24" s="31" t="s">
        <v>66</v>
      </c>
      <c r="C24" s="32" t="s">
        <v>67</v>
      </c>
      <c r="D24" s="34">
        <v>34</v>
      </c>
      <c r="E24" s="18">
        <f t="shared" si="0"/>
        <v>0.64150943396226412</v>
      </c>
      <c r="F24" s="33">
        <v>53</v>
      </c>
      <c r="G24" s="16">
        <f t="shared" si="1"/>
        <v>0.67088607594936711</v>
      </c>
      <c r="H24" s="34">
        <v>79</v>
      </c>
      <c r="I24" s="18">
        <f t="shared" si="2"/>
        <v>1.0821917808219179</v>
      </c>
      <c r="J24" s="33">
        <v>73</v>
      </c>
      <c r="K24" s="16">
        <f t="shared" si="3"/>
        <v>1.6590909090909092</v>
      </c>
      <c r="L24" s="29">
        <v>44</v>
      </c>
      <c r="M24" s="18">
        <v>1.0232558139534884</v>
      </c>
      <c r="N24" s="20"/>
      <c r="O24" s="21"/>
      <c r="P24" s="21"/>
      <c r="Q24" s="21"/>
      <c r="R24" s="21"/>
      <c r="S24" s="21"/>
      <c r="T24" s="21"/>
      <c r="U24" s="2"/>
    </row>
    <row r="25" spans="1:21" ht="25.5" customHeight="1">
      <c r="A25" s="30" t="s">
        <v>68</v>
      </c>
      <c r="B25" s="31" t="s">
        <v>69</v>
      </c>
      <c r="C25" s="32" t="s">
        <v>70</v>
      </c>
      <c r="D25" s="67">
        <v>173</v>
      </c>
      <c r="E25" s="45" t="s">
        <v>71</v>
      </c>
      <c r="F25" s="41" t="s">
        <v>71</v>
      </c>
      <c r="G25" s="42" t="s">
        <v>71</v>
      </c>
      <c r="H25" s="34">
        <v>191</v>
      </c>
      <c r="I25" s="18">
        <f t="shared" si="2"/>
        <v>1</v>
      </c>
      <c r="J25" s="33">
        <v>191</v>
      </c>
      <c r="K25" s="16">
        <f t="shared" si="3"/>
        <v>0.57530120481927716</v>
      </c>
      <c r="L25" s="29">
        <v>332</v>
      </c>
      <c r="M25" s="18">
        <v>1.7291666666666667</v>
      </c>
      <c r="N25" s="20"/>
      <c r="O25" s="21"/>
      <c r="P25" s="21"/>
      <c r="Q25" s="21"/>
      <c r="R25" s="21"/>
      <c r="S25" s="21"/>
      <c r="T25" s="21"/>
      <c r="U25" s="2"/>
    </row>
    <row r="26" spans="1:21" ht="25.5" customHeight="1">
      <c r="A26" s="30" t="s">
        <v>72</v>
      </c>
      <c r="B26" s="31" t="s">
        <v>73</v>
      </c>
      <c r="C26" s="32" t="s">
        <v>74</v>
      </c>
      <c r="D26" s="34">
        <v>151</v>
      </c>
      <c r="E26" s="18">
        <f t="shared" ref="E26:E30" si="4">D26/F26</f>
        <v>0.68018018018018023</v>
      </c>
      <c r="F26" s="33">
        <v>222</v>
      </c>
      <c r="G26" s="16">
        <f t="shared" si="1"/>
        <v>0.70700636942675155</v>
      </c>
      <c r="H26" s="34">
        <v>314</v>
      </c>
      <c r="I26" s="18">
        <f t="shared" si="2"/>
        <v>1.0865051903114187</v>
      </c>
      <c r="J26" s="33">
        <v>289</v>
      </c>
      <c r="K26" s="16">
        <f t="shared" si="3"/>
        <v>1.7839506172839505</v>
      </c>
      <c r="L26" s="29">
        <v>162</v>
      </c>
      <c r="M26" s="18">
        <v>0.99386503067484666</v>
      </c>
      <c r="N26" s="20"/>
      <c r="O26" s="21"/>
      <c r="P26" s="21"/>
      <c r="Q26" s="21"/>
      <c r="R26" s="21"/>
      <c r="S26" s="21"/>
      <c r="T26" s="21"/>
      <c r="U26" s="2"/>
    </row>
    <row r="27" spans="1:21" ht="25.5" customHeight="1">
      <c r="A27" s="23" t="s">
        <v>75</v>
      </c>
      <c r="B27" s="24" t="s">
        <v>76</v>
      </c>
      <c r="C27" s="25" t="s">
        <v>77</v>
      </c>
      <c r="D27" s="34">
        <v>115</v>
      </c>
      <c r="E27" s="18">
        <f t="shared" si="4"/>
        <v>2.1296296296296298</v>
      </c>
      <c r="F27" s="33">
        <v>54</v>
      </c>
      <c r="G27" s="16">
        <f t="shared" si="1"/>
        <v>0.32335329341317365</v>
      </c>
      <c r="H27" s="34">
        <v>167</v>
      </c>
      <c r="I27" s="18">
        <f t="shared" si="2"/>
        <v>1.4778761061946903</v>
      </c>
      <c r="J27" s="33">
        <v>113</v>
      </c>
      <c r="K27" s="16">
        <f t="shared" si="3"/>
        <v>0.86259541984732824</v>
      </c>
      <c r="L27" s="36">
        <v>131</v>
      </c>
      <c r="M27" s="18">
        <v>1.0826446280991735</v>
      </c>
      <c r="N27" s="20"/>
      <c r="O27" s="21"/>
      <c r="P27" s="21"/>
      <c r="Q27" s="21"/>
      <c r="R27" s="21"/>
      <c r="S27" s="21"/>
      <c r="T27" s="21"/>
      <c r="U27" s="2"/>
    </row>
    <row r="28" spans="1:21" ht="25.5" customHeight="1">
      <c r="A28" s="30" t="s">
        <v>78</v>
      </c>
      <c r="B28" s="31" t="s">
        <v>79</v>
      </c>
      <c r="C28" s="32" t="s">
        <v>80</v>
      </c>
      <c r="D28" s="34">
        <v>126</v>
      </c>
      <c r="E28" s="18">
        <f t="shared" si="4"/>
        <v>0.76363636363636367</v>
      </c>
      <c r="F28" s="33">
        <v>165</v>
      </c>
      <c r="G28" s="16">
        <f t="shared" si="1"/>
        <v>0.5092592592592593</v>
      </c>
      <c r="H28" s="34">
        <v>324</v>
      </c>
      <c r="I28" s="18">
        <f t="shared" si="2"/>
        <v>2.8928571428571428</v>
      </c>
      <c r="J28" s="33">
        <v>112</v>
      </c>
      <c r="K28" s="16">
        <f t="shared" si="3"/>
        <v>0.30684931506849317</v>
      </c>
      <c r="L28" s="29">
        <v>365</v>
      </c>
      <c r="M28" s="18">
        <v>2.2670807453416151</v>
      </c>
      <c r="N28" s="20"/>
      <c r="O28" s="43"/>
      <c r="P28" s="43"/>
      <c r="Q28" s="43"/>
      <c r="R28" s="43"/>
      <c r="S28" s="43"/>
      <c r="T28" s="43"/>
      <c r="U28" s="2"/>
    </row>
    <row r="29" spans="1:21" ht="25.5" customHeight="1">
      <c r="A29" s="30" t="s">
        <v>81</v>
      </c>
      <c r="B29" s="31" t="s">
        <v>82</v>
      </c>
      <c r="C29" s="32" t="s">
        <v>83</v>
      </c>
      <c r="D29" s="34">
        <v>173</v>
      </c>
      <c r="E29" s="18">
        <f t="shared" si="4"/>
        <v>1.5175438596491229</v>
      </c>
      <c r="F29" s="33">
        <v>114</v>
      </c>
      <c r="G29" s="16">
        <f t="shared" si="1"/>
        <v>0.75</v>
      </c>
      <c r="H29" s="34">
        <v>152</v>
      </c>
      <c r="I29" s="18">
        <f t="shared" si="2"/>
        <v>1.0482758620689656</v>
      </c>
      <c r="J29" s="33">
        <v>145</v>
      </c>
      <c r="K29" s="16">
        <f t="shared" si="3"/>
        <v>0.98639455782312924</v>
      </c>
      <c r="L29" s="29">
        <v>147</v>
      </c>
      <c r="M29" s="18">
        <v>1.47</v>
      </c>
      <c r="N29" s="20"/>
      <c r="O29" s="21"/>
      <c r="P29" s="21"/>
      <c r="Q29" s="21"/>
      <c r="R29" s="21"/>
      <c r="S29" s="21"/>
      <c r="T29" s="21"/>
      <c r="U29" s="2"/>
    </row>
    <row r="30" spans="1:21" ht="25.5" customHeight="1">
      <c r="A30" s="30" t="s">
        <v>84</v>
      </c>
      <c r="B30" s="31" t="s">
        <v>85</v>
      </c>
      <c r="C30" s="32" t="s">
        <v>86</v>
      </c>
      <c r="D30" s="34">
        <v>90</v>
      </c>
      <c r="E30" s="18">
        <f t="shared" si="4"/>
        <v>0.68702290076335881</v>
      </c>
      <c r="F30" s="33">
        <v>131</v>
      </c>
      <c r="G30" s="16">
        <f t="shared" si="1"/>
        <v>1.1196581196581197</v>
      </c>
      <c r="H30" s="34">
        <v>117</v>
      </c>
      <c r="I30" s="18">
        <f t="shared" si="2"/>
        <v>1.0934579439252337</v>
      </c>
      <c r="J30" s="33">
        <v>107</v>
      </c>
      <c r="K30" s="16">
        <f t="shared" si="3"/>
        <v>1.1758241758241759</v>
      </c>
      <c r="L30" s="29">
        <v>91</v>
      </c>
      <c r="M30" s="18">
        <v>1.1518987341772151</v>
      </c>
      <c r="N30" s="20"/>
      <c r="O30" s="21"/>
      <c r="P30" s="21"/>
      <c r="Q30" s="21"/>
      <c r="R30" s="21"/>
      <c r="S30" s="21"/>
      <c r="T30" s="21"/>
      <c r="U30" s="2"/>
    </row>
    <row r="31" spans="1:21" ht="25.5" customHeight="1">
      <c r="A31" s="30" t="s">
        <v>87</v>
      </c>
      <c r="B31" s="31" t="s">
        <v>88</v>
      </c>
      <c r="C31" s="32" t="s">
        <v>89</v>
      </c>
      <c r="D31" s="68" t="s">
        <v>109</v>
      </c>
      <c r="E31" s="45" t="s">
        <v>71</v>
      </c>
      <c r="F31" s="41" t="s">
        <v>71</v>
      </c>
      <c r="G31" s="42" t="s">
        <v>71</v>
      </c>
      <c r="H31" s="44" t="s">
        <v>71</v>
      </c>
      <c r="I31" s="45" t="s">
        <v>71</v>
      </c>
      <c r="J31" s="41" t="s">
        <v>71</v>
      </c>
      <c r="K31" s="42" t="s">
        <v>71</v>
      </c>
      <c r="L31" s="46" t="s">
        <v>71</v>
      </c>
      <c r="M31" s="45" t="s">
        <v>71</v>
      </c>
      <c r="N31" s="20"/>
      <c r="O31" s="21"/>
      <c r="P31" s="21"/>
      <c r="Q31" s="21"/>
      <c r="R31" s="21"/>
      <c r="S31" s="21"/>
      <c r="T31" s="21"/>
      <c r="U31" s="2"/>
    </row>
    <row r="32" spans="1:21" ht="25.5" customHeight="1">
      <c r="A32" s="30" t="s">
        <v>90</v>
      </c>
      <c r="B32" s="31" t="s">
        <v>91</v>
      </c>
      <c r="C32" s="32" t="s">
        <v>92</v>
      </c>
      <c r="D32" s="34">
        <v>44</v>
      </c>
      <c r="E32" s="18">
        <f t="shared" ref="E32:E37" si="5">D32/F32</f>
        <v>1.3333333333333333</v>
      </c>
      <c r="F32" s="33">
        <v>33</v>
      </c>
      <c r="G32" s="16">
        <f t="shared" si="1"/>
        <v>0.56896551724137934</v>
      </c>
      <c r="H32" s="34">
        <v>58</v>
      </c>
      <c r="I32" s="18">
        <f t="shared" si="2"/>
        <v>0.81690140845070425</v>
      </c>
      <c r="J32" s="33">
        <v>71</v>
      </c>
      <c r="K32" s="16">
        <f t="shared" si="3"/>
        <v>0.797752808988764</v>
      </c>
      <c r="L32" s="29">
        <v>89</v>
      </c>
      <c r="M32" s="18">
        <v>2.6176470588235294</v>
      </c>
      <c r="N32" s="20"/>
      <c r="O32" s="21"/>
      <c r="P32" s="21"/>
      <c r="Q32" s="21"/>
      <c r="R32" s="21"/>
      <c r="S32" s="21"/>
      <c r="T32" s="21"/>
      <c r="U32" s="2"/>
    </row>
    <row r="33" spans="1:21" ht="25.5" customHeight="1">
      <c r="A33" s="30" t="s">
        <v>93</v>
      </c>
      <c r="B33" s="31" t="s">
        <v>94</v>
      </c>
      <c r="C33" s="32" t="s">
        <v>95</v>
      </c>
      <c r="D33" s="34">
        <v>55</v>
      </c>
      <c r="E33" s="18">
        <f t="shared" si="5"/>
        <v>0.80882352941176472</v>
      </c>
      <c r="F33" s="33">
        <v>68</v>
      </c>
      <c r="G33" s="16">
        <f t="shared" si="1"/>
        <v>0.66666666666666663</v>
      </c>
      <c r="H33" s="34">
        <v>102</v>
      </c>
      <c r="I33" s="18">
        <f t="shared" si="2"/>
        <v>1.8214285714285714</v>
      </c>
      <c r="J33" s="33">
        <v>56</v>
      </c>
      <c r="K33" s="16">
        <f t="shared" si="3"/>
        <v>0.94915254237288138</v>
      </c>
      <c r="L33" s="29">
        <v>59</v>
      </c>
      <c r="M33" s="18">
        <v>0.81944444444444442</v>
      </c>
      <c r="N33" s="20"/>
      <c r="O33" s="21"/>
      <c r="P33" s="21"/>
      <c r="Q33" s="21"/>
      <c r="R33" s="21"/>
      <c r="S33" s="21"/>
      <c r="T33" s="21"/>
      <c r="U33" s="2"/>
    </row>
    <row r="34" spans="1:21" ht="25.5" customHeight="1">
      <c r="A34" s="30" t="s">
        <v>96</v>
      </c>
      <c r="B34" s="31" t="s">
        <v>97</v>
      </c>
      <c r="C34" s="32" t="s">
        <v>98</v>
      </c>
      <c r="D34" s="34">
        <v>9</v>
      </c>
      <c r="E34" s="18">
        <f t="shared" si="5"/>
        <v>0.6</v>
      </c>
      <c r="F34" s="33">
        <v>15</v>
      </c>
      <c r="G34" s="16">
        <f t="shared" si="1"/>
        <v>1.25</v>
      </c>
      <c r="H34" s="34">
        <v>12</v>
      </c>
      <c r="I34" s="18">
        <f t="shared" si="2"/>
        <v>1.3333333333333333</v>
      </c>
      <c r="J34" s="33">
        <v>9</v>
      </c>
      <c r="K34" s="16">
        <f t="shared" si="3"/>
        <v>0.6428571428571429</v>
      </c>
      <c r="L34" s="29">
        <v>14</v>
      </c>
      <c r="M34" s="18">
        <v>1.0769230769230769</v>
      </c>
      <c r="N34" s="20"/>
      <c r="O34" s="21"/>
      <c r="P34" s="21"/>
      <c r="Q34" s="21"/>
      <c r="R34" s="21"/>
      <c r="S34" s="21"/>
      <c r="T34" s="21"/>
      <c r="U34" s="2"/>
    </row>
    <row r="35" spans="1:21" ht="25.5" customHeight="1">
      <c r="A35" s="47" t="s">
        <v>99</v>
      </c>
      <c r="B35" s="48" t="s">
        <v>100</v>
      </c>
      <c r="C35" s="49" t="s">
        <v>101</v>
      </c>
      <c r="D35" s="34">
        <v>551</v>
      </c>
      <c r="E35" s="18">
        <f t="shared" si="5"/>
        <v>1.9065743944636677</v>
      </c>
      <c r="F35" s="33">
        <v>289</v>
      </c>
      <c r="G35" s="16">
        <f t="shared" si="1"/>
        <v>0.44122137404580153</v>
      </c>
      <c r="H35" s="34">
        <v>655</v>
      </c>
      <c r="I35" s="18">
        <f t="shared" si="2"/>
        <v>1.7057291666666667</v>
      </c>
      <c r="J35" s="33">
        <v>384</v>
      </c>
      <c r="K35" s="16">
        <f t="shared" si="3"/>
        <v>0.61049284578696339</v>
      </c>
      <c r="L35" s="36">
        <v>629</v>
      </c>
      <c r="M35" s="18">
        <v>1.3186582809224319</v>
      </c>
      <c r="N35" s="20"/>
      <c r="O35" s="21"/>
      <c r="P35" s="21"/>
      <c r="Q35" s="21"/>
      <c r="R35" s="21"/>
      <c r="S35" s="21"/>
      <c r="T35" s="21"/>
      <c r="U35" s="2"/>
    </row>
    <row r="36" spans="1:21" ht="25.5" customHeight="1">
      <c r="A36" s="23" t="s">
        <v>102</v>
      </c>
      <c r="B36" s="24" t="s">
        <v>103</v>
      </c>
      <c r="C36" s="25" t="s">
        <v>104</v>
      </c>
      <c r="D36" s="34">
        <v>64</v>
      </c>
      <c r="E36" s="18">
        <f t="shared" si="5"/>
        <v>0.68085106382978722</v>
      </c>
      <c r="F36" s="33">
        <v>94</v>
      </c>
      <c r="G36" s="16">
        <f t="shared" si="1"/>
        <v>0.734375</v>
      </c>
      <c r="H36" s="34">
        <v>128</v>
      </c>
      <c r="I36" s="18">
        <f t="shared" si="2"/>
        <v>1.4065934065934067</v>
      </c>
      <c r="J36" s="33">
        <v>91</v>
      </c>
      <c r="K36" s="16">
        <f t="shared" si="3"/>
        <v>1.1666666666666667</v>
      </c>
      <c r="L36" s="36">
        <v>78</v>
      </c>
      <c r="M36" s="18">
        <v>1.0985915492957747</v>
      </c>
      <c r="N36" s="20"/>
      <c r="O36" s="21"/>
      <c r="P36" s="21"/>
      <c r="Q36" s="21"/>
      <c r="R36" s="21"/>
      <c r="S36" s="21"/>
      <c r="T36" s="21"/>
      <c r="U36" s="2"/>
    </row>
    <row r="37" spans="1:21" ht="25.5" customHeight="1" thickBot="1">
      <c r="A37" s="23">
        <v>37</v>
      </c>
      <c r="B37" s="24" t="s">
        <v>105</v>
      </c>
      <c r="C37" s="25" t="s">
        <v>59</v>
      </c>
      <c r="D37" s="51">
        <v>487</v>
      </c>
      <c r="E37" s="18">
        <f t="shared" si="5"/>
        <v>1.2423469387755102</v>
      </c>
      <c r="F37" s="50">
        <v>392</v>
      </c>
      <c r="G37" s="16">
        <f t="shared" si="1"/>
        <v>0.62820512820512819</v>
      </c>
      <c r="H37" s="51">
        <v>624</v>
      </c>
      <c r="I37" s="18">
        <f t="shared" si="2"/>
        <v>1.1908396946564885</v>
      </c>
      <c r="J37" s="50">
        <v>524</v>
      </c>
      <c r="K37" s="16">
        <f t="shared" si="3"/>
        <v>0.91768826619964972</v>
      </c>
      <c r="L37" s="52">
        <v>571</v>
      </c>
      <c r="M37" s="18">
        <v>1.0515653775322285</v>
      </c>
      <c r="N37" s="20"/>
      <c r="O37" s="21"/>
      <c r="P37" s="21"/>
      <c r="Q37" s="21"/>
      <c r="R37" s="21"/>
      <c r="S37" s="21"/>
      <c r="T37" s="21"/>
      <c r="U37" s="2"/>
    </row>
    <row r="38" spans="1:21" s="61" customFormat="1" ht="25.5" customHeight="1" thickTop="1" thickBot="1">
      <c r="A38" s="72"/>
      <c r="B38" s="73"/>
      <c r="C38" s="53" t="s">
        <v>106</v>
      </c>
      <c r="D38" s="54">
        <f>SUM(D5:D37)</f>
        <v>10086</v>
      </c>
      <c r="E38" s="56"/>
      <c r="F38" s="65">
        <f>SUM(F5:F37)</f>
        <v>11029</v>
      </c>
      <c r="G38" s="55"/>
      <c r="H38" s="54">
        <f>SUM(H5:H37)</f>
        <v>12475</v>
      </c>
      <c r="I38" s="56"/>
      <c r="J38" s="54">
        <f>SUM(J5:J37)</f>
        <v>12370</v>
      </c>
      <c r="K38" s="55"/>
      <c r="L38" s="54">
        <f>SUM(L5:L37)</f>
        <v>13408</v>
      </c>
      <c r="M38" s="56"/>
      <c r="N38" s="57"/>
      <c r="O38" s="57"/>
      <c r="P38" s="58"/>
      <c r="Q38" s="58"/>
      <c r="R38" s="59"/>
      <c r="S38" s="59"/>
      <c r="T38" s="59"/>
      <c r="U38" s="60"/>
    </row>
    <row r="39" spans="1:21" s="61" customFormat="1" ht="26.25" customHeight="1">
      <c r="A39" s="74"/>
      <c r="B39" s="74"/>
      <c r="C39" s="62"/>
      <c r="D39" s="57"/>
      <c r="E39" s="63"/>
      <c r="F39" s="57"/>
      <c r="G39" s="63"/>
      <c r="H39" s="57"/>
      <c r="I39" s="63"/>
      <c r="J39" s="57"/>
      <c r="K39" s="57"/>
      <c r="L39" s="57"/>
      <c r="M39" s="57"/>
      <c r="N39" s="58"/>
      <c r="O39" s="58"/>
      <c r="P39" s="58"/>
      <c r="Q39" s="58"/>
      <c r="R39" s="59"/>
      <c r="S39" s="59"/>
      <c r="T39" s="59"/>
      <c r="U39" s="60"/>
    </row>
    <row r="40" spans="1:21" ht="14.25">
      <c r="P40" s="2"/>
      <c r="Q40" s="2"/>
      <c r="R40" s="43"/>
      <c r="S40" s="2"/>
      <c r="T40" s="2"/>
      <c r="U40" s="2"/>
    </row>
    <row r="41" spans="1:21" ht="14.25">
      <c r="R41" s="43"/>
    </row>
    <row r="42" spans="1:21" ht="14.25">
      <c r="R42" s="43"/>
    </row>
    <row r="43" spans="1:21">
      <c r="R43" s="64"/>
    </row>
  </sheetData>
  <dataConsolidate>
    <dataRefs count="1">
      <dataRef ref="F37:M37" sheet="歩行者男年度別" r:id="rId1"/>
    </dataRefs>
  </dataConsolidate>
  <mergeCells count="9">
    <mergeCell ref="J3:K3"/>
    <mergeCell ref="L3:M3"/>
    <mergeCell ref="D3:E3"/>
    <mergeCell ref="A38:B38"/>
    <mergeCell ref="A39:B39"/>
    <mergeCell ref="B3:B4"/>
    <mergeCell ref="C3:C4"/>
    <mergeCell ref="F3:G3"/>
    <mergeCell ref="H3:I3"/>
  </mergeCells>
  <phoneticPr fontId="3"/>
  <pageMargins left="0.6692913385826772" right="0.31496062992125984" top="0.6692913385826772" bottom="0.59055118110236227" header="0.31496062992125984" footer="0.43307086614173229"/>
  <pageSetup paperSize="9" scale="57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歩行者男年度別</vt:lpstr>
    </vt:vector>
  </TitlesOfParts>
  <Company>愛知県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教育委員会</cp:lastModifiedBy>
  <dcterms:created xsi:type="dcterms:W3CDTF">2011-01-21T06:05:04Z</dcterms:created>
  <dcterms:modified xsi:type="dcterms:W3CDTF">2011-11-09T09:16:43Z</dcterms:modified>
</cp:coreProperties>
</file>